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Prehled" sheetId="1" state="visible" r:id="rId3"/>
    <sheet name="P1" sheetId="2" state="visible" r:id="rId4"/>
    <sheet name="P2" sheetId="3" state="visible" r:id="rId5"/>
    <sheet name="P3" sheetId="4" state="visible" r:id="rId6"/>
    <sheet name="P4" sheetId="5" state="visible" r:id="rId7"/>
    <sheet name="P5" sheetId="6" state="visible" r:id="rId8"/>
    <sheet name="P6" sheetId="7" state="visible" r:id="rId9"/>
    <sheet name="P7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<sst xmlns="http://schemas.openxmlformats.org/spreadsheetml/2006/main" count="289" uniqueCount="124">
  <si>
    <t xml:space="preserve">Nejistota lineární regrese a výtěžnost – řešené příklady</t>
  </si>
  <si>
    <t xml:space="preserve">Cvičení z analytické chemie II. Vzorce a teorie jsou v prezentaci, zde jsou zadání a řešení v MS Excel / LibreOffice Calc.</t>
  </si>
  <si>
    <t xml:space="preserve">List</t>
  </si>
  <si>
    <t xml:space="preserve">Příklad</t>
  </si>
  <si>
    <t xml:space="preserve">Co je nového oproti předchozímu</t>
  </si>
  <si>
    <t xml:space="preserve">P1</t>
  </si>
  <si>
    <t xml:space="preserve">Sírany ve vodě – turbidimetrie</t>
  </si>
  <si>
    <t xml:space="preserve">Metoda kalibračních roztoků, koncentrace vzorku a její nejistota.</t>
  </si>
  <si>
    <t xml:space="preserve">P2</t>
  </si>
  <si>
    <t xml:space="preserve">Ag ve fotografických odpadech – AAS</t>
  </si>
  <si>
    <t xml:space="preserve">Standardní přídavek, extrapolace na nulový signál, bez ředění.</t>
  </si>
  <si>
    <t xml:space="preserve">P3</t>
  </si>
  <si>
    <t xml:space="preserve">Standardní přídavek zadaný koncentrací</t>
  </si>
  <si>
    <t xml:space="preserve">Navíc přepočet ředěním na původní vzorek.</t>
  </si>
  <si>
    <t xml:space="preserve">P4</t>
  </si>
  <si>
    <t xml:space="preserve">Cr ve vodě – AAS</t>
  </si>
  <si>
    <t xml:space="preserve">Přídavek zadaný objemem: nejprve přepočet objemu na koncentraci, pak stejně jako P3.</t>
  </si>
  <si>
    <t xml:space="preserve">P5</t>
  </si>
  <si>
    <t xml:space="preserve">Ca v říční vodě – AAS</t>
  </si>
  <si>
    <t xml:space="preserve">Stejný typ jako P4 – na samostatné procvičení.</t>
  </si>
  <si>
    <t xml:space="preserve">P6</t>
  </si>
  <si>
    <t xml:space="preserve">Mn v oceli – CRM</t>
  </si>
  <si>
    <t xml:space="preserve">Výtěžnost, její nejistota a test systematické chyby.</t>
  </si>
  <si>
    <t xml:space="preserve">P7</t>
  </si>
  <si>
    <t xml:space="preserve">Pb v CRM</t>
  </si>
  <si>
    <t xml:space="preserve">Totéž; nejistotě výtěžnosti dominuje nejistota CRM.</t>
  </si>
  <si>
    <t xml:space="preserve">P1 – Sírany ve vodě (turbidimetrie)</t>
  </si>
  <si>
    <t xml:space="preserve">Zadání</t>
  </si>
  <si>
    <t xml:space="preserve">Koncentrace síranových iontů v přírodních vodách se stanovuje turbidimetrickou metodou. Ke vzorku vody se přidá přebytek barnatých iontů, pH se upraví na hodnotu 5 a po 20 minutách se měří zákal síranu barnatého v turbidimetru. Instrument se kalibruje standardním roztokem síranu sodného, kalibrační data jsou uvedena v tabulce. Vypočtěte koncentraci síranových iontů ve vzorku vody spolu s rozšířenou nejistotou (k = 2), jestliže instrumentální signál vzorku měl hodnotu 3,67 (průměr ze 6 opakování).</t>
  </si>
  <si>
    <t xml:space="preserve">Řešení</t>
  </si>
  <si>
    <t xml:space="preserve">c(SO4) [mg/L]</t>
  </si>
  <si>
    <t xml:space="preserve">Y [a.u.]</t>
  </si>
  <si>
    <t xml:space="preserve">signál vzorku Y_vz</t>
  </si>
  <si>
    <t xml:space="preserve">a.u.</t>
  </si>
  <si>
    <t xml:space="preserve">zadáno</t>
  </si>
  <si>
    <t xml:space="preserve">počet opakování vzorku N</t>
  </si>
  <si>
    <t xml:space="preserve">směrnice b1</t>
  </si>
  <si>
    <t xml:space="preserve">L/mg</t>
  </si>
  <si>
    <t xml:space="preserve">SLOPE(hodnoty_y; hodnoty_x)</t>
  </si>
  <si>
    <t xml:space="preserve">úsek b0</t>
  </si>
  <si>
    <t xml:space="preserve">INTERCEPT(hodnoty_y; hodnoty_x)</t>
  </si>
  <si>
    <t xml:space="preserve">směrodatná odchylka regrese s_yx</t>
  </si>
  <si>
    <t xml:space="preserve">STEYX(hodnoty_y; hodnoty_x)</t>
  </si>
  <si>
    <t xml:space="preserve">počet kalibračních roztoků n</t>
  </si>
  <si>
    <t xml:space="preserve">COUNT</t>
  </si>
  <si>
    <t xml:space="preserve">Q_xx</t>
  </si>
  <si>
    <t xml:space="preserve">n * VARPA(hodnoty_x)</t>
  </si>
  <si>
    <t xml:space="preserve">průměr signálů kalibrace</t>
  </si>
  <si>
    <t xml:space="preserve">AVERAGE</t>
  </si>
  <si>
    <t xml:space="preserve">koncentrace c</t>
  </si>
  <si>
    <t xml:space="preserve">mg/L</t>
  </si>
  <si>
    <t xml:space="preserve">(Y_vz − b0) / b1</t>
  </si>
  <si>
    <t xml:space="preserve">standardní nejistota u</t>
  </si>
  <si>
    <t xml:space="preserve">rovnice 7.4 ve skriptech</t>
  </si>
  <si>
    <t xml:space="preserve">rozšířená nejistota U (k = 2)</t>
  </si>
  <si>
    <t xml:space="preserve">2 * u</t>
  </si>
  <si>
    <t xml:space="preserve">Výsledek (zaokrouhleno, k = 2)</t>
  </si>
  <si>
    <t xml:space="preserve">c(SO4) =</t>
  </si>
  <si>
    <t xml:space="preserve">±</t>
  </si>
  <si>
    <t xml:space="preserve">mg/L (k = 2)</t>
  </si>
  <si>
    <t xml:space="preserve">Nejistota zaokrouhlena na 2 platné číslice, výsledek na stejný počet desetinných míst.</t>
  </si>
  <si>
    <t xml:space="preserve">P2 – Ag ve fotografických odpadech (AAS, standardní přídavek)</t>
  </si>
  <si>
    <t xml:space="preserve">Stříbro se ve fotografických odpadech stanovuje metodou AAS. Byla použita metoda standardního přídavku: ke vzorku byly přidány rostoucí koncentrace stříbra uvedené v tabulce (bez dalšího ředění vzorku) a změřeny absorbance. Vypočtěte koncentraci Ag ve vzorku spolu s rozšířenou nejistotou (k = 2).</t>
  </si>
  <si>
    <t xml:space="preserve">c(Ag) přidané [mg/L]</t>
  </si>
  <si>
    <t xml:space="preserve">A</t>
  </si>
  <si>
    <t xml:space="preserve">počet roztoků n</t>
  </si>
  <si>
    <t xml:space="preserve">průměr signálů</t>
  </si>
  <si>
    <t xml:space="preserve">koncentrace v měřeném roztoku</t>
  </si>
  <si>
    <t xml:space="preserve">b0 / b1 (extrapolace na nulový signál)</t>
  </si>
  <si>
    <t xml:space="preserve">nejistota v měřeném roztoku</t>
  </si>
  <si>
    <t xml:space="preserve">s_yx/b1 * odmocnina(1/n + průměr^2/(b1^2*Q_xx))</t>
  </si>
  <si>
    <t xml:space="preserve">ředění V / V_x</t>
  </si>
  <si>
    <t xml:space="preserve">bez ředění – zadáno 1</t>
  </si>
  <si>
    <t xml:space="preserve">koncentrace ve vzorku c_x</t>
  </si>
  <si>
    <t xml:space="preserve">ředění * b0/b1</t>
  </si>
  <si>
    <t xml:space="preserve">ředění * nejistota v měřeném roztoku</t>
  </si>
  <si>
    <t xml:space="preserve">c_x =</t>
  </si>
  <si>
    <t xml:space="preserve">Extrapolace na nulový signál je jen geometrický zápis toho, že signál vzorku vydělíme směrnicí.</t>
  </si>
  <si>
    <t xml:space="preserve">P3 – Standardní přídavek zadaný koncentrací, s ředěním</t>
  </si>
  <si>
    <t xml:space="preserve">Obsah analytu ve vzorku byl stanoven metodou standardního přídavku. Do pěti odměrných baněk o objemu 50 mL bylo odpipetováno 10 mL vzorku. Ve čtyřech z nich vzrostla přídavkem standardního roztoku koncentrace analytu o hodnoty uvedené v tabulce, poté byly baňky doplněny po rysku. Uvedeny jsou také naměřené signály jednotlivých roztoků. Vypočtěte koncentraci analytu v původním vzorku spolu s rozšířenou nejistotou (k = 2).</t>
  </si>
  <si>
    <t xml:space="preserve">r přidané [mg/L]</t>
  </si>
  <si>
    <t xml:space="preserve">objem baňky V</t>
  </si>
  <si>
    <t xml:space="preserve">mL</t>
  </si>
  <si>
    <t xml:space="preserve">objem vzorku V_x</t>
  </si>
  <si>
    <t xml:space="preserve">přepočet na původní vzorek</t>
  </si>
  <si>
    <t xml:space="preserve">tj. v g/L</t>
  </si>
  <si>
    <t xml:space="preserve">g/L (k = 2)</t>
  </si>
  <si>
    <t xml:space="preserve">P4 – Cr ve vodě (AAS, přídavek zadaný objemem)</t>
  </si>
  <si>
    <t xml:space="preserve">Chrom se ve vodných roztocích stanovuje metodou AAS. Do pěti odměrných baněk o objemu 50 mL se pipetuje 10 mL vzorku vody, do čtyř z nich se potom přidají různé objemy standardního roztoku chromité soli o koncentraci 12,2 mg/L. Po doplnění po rysku se změří absorbance. Výsledky jsou uvedeny v tabulce. Vypočtěte koncentraci Cr ve vzorku spolu s rozšířenou nejistotou (k = 2).</t>
  </si>
  <si>
    <t xml:space="preserve">V_s přidané [mL]</t>
  </si>
  <si>
    <t xml:space="preserve">koncentrace standardu c_s</t>
  </si>
  <si>
    <t xml:space="preserve">krok 1: přepočet objemu na koncentraci</t>
  </si>
  <si>
    <t xml:space="preserve">sloupec r = c_s * V_s / V (zvýšení koncentrace v baňce)</t>
  </si>
  <si>
    <t xml:space="preserve">SLOPE(hodnoty_y; hodnoty_x), x = sloupec r</t>
  </si>
  <si>
    <t xml:space="preserve">P5 – Ca v říční vodě (AAS) – procvičení</t>
  </si>
  <si>
    <t xml:space="preserve">Vápník byl stanoven v říční vodě metodou AAS s vícenásobným standardním přídavkem. Čtyři alikvotní podíly vzorku o objemu 25 mL byly odpipetovány do odměrných baněk o objemu 50 mL, byly přidány objemy standardního roztoku o koncentraci 2,5 mg/L uvedené v tabulce a roztoky byly doplněny po rysku. Naměřené absorbance jsou v tabulce. Vypočtěte koncentraci Ca ve vzorku spolu s rozšířenou nejistotou (k = 2).</t>
  </si>
  <si>
    <t xml:space="preserve">P6 – Mn v oceli (certifikovaný referenční materiál)</t>
  </si>
  <si>
    <t xml:space="preserve">Při opakovaném titračním stanovení manganu v certifikovaném referenčním materiálu oceli byly nalezeny hodnoty uvedené v tabulce. Certifikovaný obsah manganu je 0,67 % se standardní nejistotou 0,01 %. Jaká je směrodatná odchylka opakovatelnosti? Vypočtěte výtěžnost metody a její nejistotu a rozhodněte (na hladině významnosti 0,05), zda je metoda zatížena systematickou chybou.</t>
  </si>
  <si>
    <t xml:space="preserve">č. stanovení</t>
  </si>
  <si>
    <t xml:space="preserve">w(Mn) [%]</t>
  </si>
  <si>
    <t xml:space="preserve">certifikovaná hodnota x_CRM</t>
  </si>
  <si>
    <t xml:space="preserve">%</t>
  </si>
  <si>
    <t xml:space="preserve">standardní nejistota u_CRM</t>
  </si>
  <si>
    <t xml:space="preserve">zadáno (k = 1)</t>
  </si>
  <si>
    <t xml:space="preserve">počet stanovení n</t>
  </si>
  <si>
    <t xml:space="preserve">průměr</t>
  </si>
  <si>
    <t xml:space="preserve">směrodatná odchylka opakovatelnosti s</t>
  </si>
  <si>
    <t xml:space="preserve">STDEV (výběrová, = STDEV.S)</t>
  </si>
  <si>
    <t xml:space="preserve">směrodatná odchylka průměru</t>
  </si>
  <si>
    <t xml:space="preserve">s / odmocnina(n)</t>
  </si>
  <si>
    <t xml:space="preserve">výtěžnost R</t>
  </si>
  <si>
    <t xml:space="preserve">průměr / x_CRM</t>
  </si>
  <si>
    <t xml:space="preserve">nejistota výtěžnosti u(R)</t>
  </si>
  <si>
    <t xml:space="preserve">R * odmocnina((s_průměru/průměr)^2 + (u_CRM/x_CRM)^2)</t>
  </si>
  <si>
    <t xml:space="preserve">Test systematické chyby (α = 0,05, k = 2)</t>
  </si>
  <si>
    <t xml:space="preserve">|R − 1|</t>
  </si>
  <si>
    <t xml:space="preserve">k · u(R)</t>
  </si>
  <si>
    <t xml:space="preserve">Závěr</t>
  </si>
  <si>
    <t xml:space="preserve">R =</t>
  </si>
  <si>
    <t xml:space="preserve">(k = 2)</t>
  </si>
  <si>
    <t xml:space="preserve">P7 – Pb v certifikovaném referenčním materiálu</t>
  </si>
  <si>
    <t xml:space="preserve">Z výsledků opakované analýzy certifikovaného referenčního materiálu obsahujícího olovo (certifikovaný obsah 47,9 µg/g se standardní nejistotou 1,3 µg/g) vypočítejte výtěžnost metody včetně její nejistoty a rozhodněte (na hladině významnosti 0,05), zda je metoda zatížena systematickou chybou.</t>
  </si>
  <si>
    <t xml:space="preserve">Pb [µg/g]</t>
  </si>
  <si>
    <t xml:space="preserve">µg/g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</si>
</sst>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"/>
    <numFmt numFmtId="167" formatCode="0.0000"/>
    <numFmt numFmtId="168" formatCode="0.000"/>
    <numFmt numFmtId="169" formatCode="0.000000"/>
    <numFmt numFmtId="170" formatCode="0.00000"/>
    <numFmt numFmtId="171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4E8C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E6F2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1F4E8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34"/>
    <col collapsed="false" customWidth="true" hidden="false" outlineLevel="0" max="3" min="3" style="1" width="62"/>
  </cols>
  <sheetData>
    <row r="1" customFormat="false" ht="17.3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5" t="s">
        <v>6</v>
      </c>
      <c r="C5" s="5" t="s">
        <v>7</v>
      </c>
    </row>
    <row r="6" customFormat="false" ht="15" hidden="false" customHeight="false" outlineLevel="0" collapsed="false">
      <c r="A6" s="5" t="s">
        <v>8</v>
      </c>
      <c r="B6" s="5" t="s">
        <v>9</v>
      </c>
      <c r="C6" s="5" t="s">
        <v>10</v>
      </c>
    </row>
    <row r="7" customFormat="false" ht="15" hidden="false" customHeight="false" outlineLevel="0" collapsed="false">
      <c r="A7" s="5" t="s">
        <v>11</v>
      </c>
      <c r="B7" s="5" t="s">
        <v>12</v>
      </c>
      <c r="C7" s="5" t="s">
        <v>13</v>
      </c>
    </row>
    <row r="8" customFormat="false" ht="23.85" hidden="false" customHeight="false" outlineLevel="0" collapsed="false">
      <c r="A8" s="5" t="s">
        <v>14</v>
      </c>
      <c r="B8" s="5" t="s">
        <v>15</v>
      </c>
      <c r="C8" s="5" t="s">
        <v>16</v>
      </c>
    </row>
    <row r="9" customFormat="false" ht="15" hidden="false" customHeight="false" outlineLevel="0" collapsed="false">
      <c r="A9" s="5" t="s">
        <v>17</v>
      </c>
      <c r="B9" s="5" t="s">
        <v>18</v>
      </c>
      <c r="C9" s="5" t="s">
        <v>19</v>
      </c>
    </row>
    <row r="10" customFormat="false" ht="15" hidden="false" customHeight="false" outlineLevel="0" collapsed="false">
      <c r="A10" s="5" t="s">
        <v>20</v>
      </c>
      <c r="B10" s="5" t="s">
        <v>21</v>
      </c>
      <c r="C10" s="5" t="s">
        <v>22</v>
      </c>
    </row>
    <row r="11" customFormat="false" ht="15" hidden="false" customHeight="false" outlineLevel="0" collapsed="false">
      <c r="A11" s="5" t="s">
        <v>23</v>
      </c>
      <c r="B11" s="5" t="s">
        <v>24</v>
      </c>
      <c r="C11" s="5" t="s">
        <v>25</v>
      </c>
    </row>
    <row r="14" customFormat="false" ht="15" hidden="false" customHeight="false" outlineLevel="0" collapsed="false">
      <c r="A14" s="6"/>
      <c r="B14" s="7"/>
    </row>
    <row r="15" customFormat="false" ht="15" hidden="false" customHeight="false" outlineLevel="0" collapsed="false">
      <c r="A15" s="8"/>
      <c r="B15" s="9"/>
    </row>
    <row r="16" customFormat="false" ht="15" hidden="false" customHeight="false" outlineLevel="0" collapsed="false">
      <c r="A16" s="10"/>
      <c r="B16" s="9"/>
    </row>
    <row r="17" customFormat="false" ht="15" hidden="false" customHeight="false" outlineLevel="0" collapsed="false">
      <c r="A17" s="11"/>
      <c r="B17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26</v>
      </c>
    </row>
    <row r="3" customFormat="false" ht="15" hidden="false" customHeight="false" outlineLevel="0" collapsed="false">
      <c r="A3" s="12" t="s">
        <v>27</v>
      </c>
    </row>
    <row r="4" customFormat="false" ht="15" hidden="false" customHeight="true" outlineLevel="0" collapsed="false">
      <c r="A4" s="13" t="s">
        <v>28</v>
      </c>
      <c r="B4" s="13"/>
      <c r="C4" s="13"/>
      <c r="D4" s="13"/>
      <c r="E4" s="13"/>
      <c r="F4" s="13"/>
      <c r="G4" s="13"/>
      <c r="H4" s="13"/>
    </row>
    <row r="5" customFormat="false" ht="15" hidden="false" customHeight="false" outlineLevel="0" collapsed="false">
      <c r="A5" s="13"/>
      <c r="B5" s="13"/>
      <c r="C5" s="13"/>
      <c r="D5" s="13"/>
      <c r="E5" s="13"/>
      <c r="F5" s="13"/>
      <c r="G5" s="13"/>
      <c r="H5" s="13"/>
    </row>
    <row r="6" customFormat="false" ht="15" hidden="false" customHeight="false" outlineLevel="0" collapsed="false">
      <c r="A6" s="13"/>
      <c r="B6" s="13"/>
      <c r="C6" s="13"/>
      <c r="D6" s="13"/>
      <c r="E6" s="13"/>
      <c r="F6" s="13"/>
      <c r="G6" s="13"/>
      <c r="H6" s="13"/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E10" s="12" t="s">
        <v>29</v>
      </c>
    </row>
    <row r="11" customFormat="false" ht="15" hidden="false" customHeight="false" outlineLevel="0" collapsed="false">
      <c r="A11" s="14" t="s">
        <v>30</v>
      </c>
      <c r="B11" s="14" t="s">
        <v>31</v>
      </c>
      <c r="E11" s="15" t="s">
        <v>32</v>
      </c>
      <c r="F11" s="16" t="n">
        <v>3.67</v>
      </c>
      <c r="G11" s="15" t="s">
        <v>33</v>
      </c>
      <c r="H11" s="3" t="s">
        <v>34</v>
      </c>
    </row>
    <row r="12" customFormat="false" ht="15" hidden="false" customHeight="false" outlineLevel="0" collapsed="false">
      <c r="A12" s="17" t="n">
        <v>0</v>
      </c>
      <c r="B12" s="17" t="n">
        <v>0.06</v>
      </c>
      <c r="E12" s="15" t="s">
        <v>35</v>
      </c>
      <c r="F12" s="18" t="n">
        <v>6</v>
      </c>
      <c r="G12" s="15"/>
      <c r="H12" s="3" t="s">
        <v>34</v>
      </c>
    </row>
    <row r="13" customFormat="false" ht="15" hidden="false" customHeight="false" outlineLevel="0" collapsed="false">
      <c r="A13" s="17" t="n">
        <v>5</v>
      </c>
      <c r="B13" s="17" t="n">
        <v>1.48</v>
      </c>
      <c r="E13" s="15" t="s">
        <v>36</v>
      </c>
      <c r="F13" s="19"/>
      <c r="G13" s="15" t="s">
        <v>37</v>
      </c>
      <c r="H13" s="3" t="s">
        <v>38</v>
      </c>
    </row>
    <row r="14" customFormat="false" ht="15" hidden="false" customHeight="false" outlineLevel="0" collapsed="false">
      <c r="A14" s="17" t="n">
        <v>10</v>
      </c>
      <c r="B14" s="17" t="n">
        <v>2.28</v>
      </c>
      <c r="E14" s="15" t="s">
        <v>39</v>
      </c>
      <c r="F14" s="19"/>
      <c r="G14" s="15" t="s">
        <v>33</v>
      </c>
      <c r="H14" s="3" t="s">
        <v>40</v>
      </c>
    </row>
    <row r="15" customFormat="false" ht="15" hidden="false" customHeight="false" outlineLevel="0" collapsed="false">
      <c r="A15" s="17" t="n">
        <v>15</v>
      </c>
      <c r="B15" s="17" t="n">
        <v>3.98</v>
      </c>
      <c r="E15" s="15" t="s">
        <v>41</v>
      </c>
      <c r="F15" s="19"/>
      <c r="G15" s="15" t="s">
        <v>33</v>
      </c>
      <c r="H15" s="3" t="s">
        <v>42</v>
      </c>
    </row>
    <row r="16" customFormat="false" ht="15" hidden="false" customHeight="false" outlineLevel="0" collapsed="false">
      <c r="A16" s="17" t="n">
        <v>20</v>
      </c>
      <c r="B16" s="17" t="n">
        <v>4.61</v>
      </c>
      <c r="E16" s="15" t="s">
        <v>43</v>
      </c>
      <c r="F16" s="20"/>
      <c r="G16" s="15"/>
      <c r="H16" s="3" t="s">
        <v>44</v>
      </c>
    </row>
    <row r="17" customFormat="false" ht="15" hidden="false" customHeight="false" outlineLevel="0" collapsed="false">
      <c r="E17" s="15" t="s">
        <v>45</v>
      </c>
      <c r="F17" s="21"/>
      <c r="G17" s="15"/>
      <c r="H17" s="3" t="s">
        <v>46</v>
      </c>
    </row>
    <row r="18" customFormat="false" ht="15" hidden="false" customHeight="false" outlineLevel="0" collapsed="false">
      <c r="E18" s="15" t="s">
        <v>47</v>
      </c>
      <c r="F18" s="19"/>
      <c r="G18" s="15" t="s">
        <v>33</v>
      </c>
      <c r="H18" s="3" t="s">
        <v>48</v>
      </c>
    </row>
    <row r="19" customFormat="false" ht="15" hidden="false" customHeight="false" outlineLevel="0" collapsed="false">
      <c r="E19" s="15" t="s">
        <v>49</v>
      </c>
      <c r="F19" s="22"/>
      <c r="G19" s="15" t="s">
        <v>50</v>
      </c>
      <c r="H19" s="3" t="s">
        <v>51</v>
      </c>
    </row>
    <row r="20" customFormat="false" ht="15" hidden="false" customHeight="false" outlineLevel="0" collapsed="false">
      <c r="E20" s="15" t="s">
        <v>52</v>
      </c>
      <c r="F20" s="22"/>
      <c r="G20" s="15" t="s">
        <v>50</v>
      </c>
      <c r="H20" s="3" t="s">
        <v>53</v>
      </c>
    </row>
    <row r="21" customFormat="false" ht="15" hidden="false" customHeight="false" outlineLevel="0" collapsed="false">
      <c r="E21" s="15" t="s">
        <v>54</v>
      </c>
      <c r="F21" s="22"/>
      <c r="G21" s="15" t="s">
        <v>50</v>
      </c>
      <c r="H21" s="3" t="s">
        <v>55</v>
      </c>
    </row>
    <row r="23" customFormat="false" ht="15" hidden="false" customHeight="false" outlineLevel="0" collapsed="false">
      <c r="E23" s="12" t="s">
        <v>56</v>
      </c>
    </row>
    <row r="24" customFormat="false" ht="15" hidden="false" customHeight="false" outlineLevel="0" collapsed="false">
      <c r="E24" s="23" t="s">
        <v>57</v>
      </c>
      <c r="F24" s="24"/>
      <c r="G24" s="25" t="s">
        <v>58</v>
      </c>
      <c r="H24" s="26"/>
      <c r="I24" s="23" t="s">
        <v>59</v>
      </c>
    </row>
    <row r="25" customFormat="false" ht="15" hidden="false" customHeight="false" outlineLevel="0" collapsed="false">
      <c r="E25" s="3" t="s">
        <v>60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5" activeCellId="0" sqref="H2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61</v>
      </c>
    </row>
    <row r="3" customFormat="false" ht="15" hidden="false" customHeight="false" outlineLevel="0" collapsed="false">
      <c r="A3" s="12" t="s">
        <v>27</v>
      </c>
    </row>
    <row r="4" customFormat="false" ht="15" hidden="false" customHeight="true" outlineLevel="0" collapsed="false">
      <c r="A4" s="13" t="s">
        <v>62</v>
      </c>
      <c r="B4" s="13"/>
      <c r="C4" s="13"/>
      <c r="D4" s="13"/>
      <c r="E4" s="13"/>
      <c r="F4" s="13"/>
      <c r="G4" s="13"/>
      <c r="H4" s="13"/>
    </row>
    <row r="5" customFormat="false" ht="15" hidden="false" customHeight="false" outlineLevel="0" collapsed="false">
      <c r="A5" s="13"/>
      <c r="B5" s="13"/>
      <c r="C5" s="13"/>
      <c r="D5" s="13"/>
      <c r="E5" s="13"/>
      <c r="F5" s="13"/>
      <c r="G5" s="13"/>
      <c r="H5" s="13"/>
    </row>
    <row r="6" customFormat="false" ht="15" hidden="false" customHeight="false" outlineLevel="0" collapsed="false">
      <c r="A6" s="13"/>
      <c r="B6" s="13"/>
      <c r="C6" s="13"/>
      <c r="D6" s="13"/>
      <c r="E6" s="13"/>
      <c r="F6" s="13"/>
      <c r="G6" s="13"/>
      <c r="H6" s="13"/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E10" s="12" t="s">
        <v>29</v>
      </c>
    </row>
    <row r="11" customFormat="false" ht="23.85" hidden="false" customHeight="false" outlineLevel="0" collapsed="false">
      <c r="A11" s="14" t="s">
        <v>63</v>
      </c>
      <c r="B11" s="14" t="s">
        <v>64</v>
      </c>
      <c r="E11" s="15" t="s">
        <v>36</v>
      </c>
      <c r="F11" s="27"/>
      <c r="G11" s="15" t="s">
        <v>37</v>
      </c>
      <c r="H11" s="3" t="s">
        <v>38</v>
      </c>
    </row>
    <row r="12" customFormat="false" ht="15" hidden="false" customHeight="false" outlineLevel="0" collapsed="false">
      <c r="A12" s="17" t="n">
        <v>0</v>
      </c>
      <c r="B12" s="17" t="n">
        <v>0.32</v>
      </c>
      <c r="E12" s="15" t="s">
        <v>39</v>
      </c>
      <c r="F12" s="19"/>
      <c r="G12" s="15"/>
      <c r="H12" s="3" t="s">
        <v>40</v>
      </c>
    </row>
    <row r="13" customFormat="false" ht="15" hidden="false" customHeight="false" outlineLevel="0" collapsed="false">
      <c r="A13" s="17" t="n">
        <v>5</v>
      </c>
      <c r="B13" s="17" t="n">
        <v>0.41</v>
      </c>
      <c r="E13" s="15" t="s">
        <v>41</v>
      </c>
      <c r="F13" s="28"/>
      <c r="G13" s="15"/>
      <c r="H13" s="3" t="s">
        <v>42</v>
      </c>
    </row>
    <row r="14" customFormat="false" ht="15" hidden="false" customHeight="false" outlineLevel="0" collapsed="false">
      <c r="A14" s="17" t="n">
        <v>10</v>
      </c>
      <c r="B14" s="17" t="n">
        <v>0.52</v>
      </c>
      <c r="E14" s="15" t="s">
        <v>65</v>
      </c>
      <c r="F14" s="20"/>
      <c r="G14" s="15"/>
      <c r="H14" s="3" t="s">
        <v>44</v>
      </c>
    </row>
    <row r="15" customFormat="false" ht="15" hidden="false" customHeight="false" outlineLevel="0" collapsed="false">
      <c r="A15" s="17" t="n">
        <v>15</v>
      </c>
      <c r="B15" s="17" t="n">
        <v>0.6</v>
      </c>
      <c r="E15" s="15" t="s">
        <v>45</v>
      </c>
      <c r="F15" s="21"/>
      <c r="G15" s="15"/>
      <c r="H15" s="3" t="s">
        <v>46</v>
      </c>
    </row>
    <row r="16" customFormat="false" ht="15" hidden="false" customHeight="false" outlineLevel="0" collapsed="false">
      <c r="A16" s="17" t="n">
        <v>20</v>
      </c>
      <c r="B16" s="17" t="n">
        <v>0.7</v>
      </c>
      <c r="E16" s="15" t="s">
        <v>66</v>
      </c>
      <c r="F16" s="19"/>
      <c r="G16" s="15"/>
      <c r="H16" s="3" t="s">
        <v>48</v>
      </c>
    </row>
    <row r="17" customFormat="false" ht="15" hidden="false" customHeight="false" outlineLevel="0" collapsed="false">
      <c r="A17" s="17" t="n">
        <v>25</v>
      </c>
      <c r="B17" s="17" t="n">
        <v>0.77</v>
      </c>
      <c r="E17" s="15" t="s">
        <v>67</v>
      </c>
      <c r="F17" s="21"/>
      <c r="G17" s="15" t="s">
        <v>50</v>
      </c>
      <c r="H17" s="3" t="s">
        <v>68</v>
      </c>
    </row>
    <row r="18" customFormat="false" ht="15" hidden="false" customHeight="false" outlineLevel="0" collapsed="false">
      <c r="A18" s="17" t="n">
        <v>30</v>
      </c>
      <c r="B18" s="17" t="n">
        <v>0.89</v>
      </c>
      <c r="E18" s="15" t="s">
        <v>69</v>
      </c>
      <c r="F18" s="22"/>
      <c r="G18" s="15" t="s">
        <v>50</v>
      </c>
      <c r="H18" s="3" t="s">
        <v>70</v>
      </c>
    </row>
    <row r="19" customFormat="false" ht="15" hidden="false" customHeight="false" outlineLevel="0" collapsed="false">
      <c r="E19" s="15" t="s">
        <v>71</v>
      </c>
      <c r="F19" s="16"/>
      <c r="G19" s="15"/>
      <c r="H19" s="3" t="s">
        <v>72</v>
      </c>
    </row>
    <row r="20" customFormat="false" ht="15" hidden="false" customHeight="false" outlineLevel="0" collapsed="false">
      <c r="E20" s="15" t="s">
        <v>73</v>
      </c>
      <c r="F20" s="21"/>
      <c r="G20" s="15" t="s">
        <v>50</v>
      </c>
      <c r="H20" s="3" t="s">
        <v>74</v>
      </c>
    </row>
    <row r="21" customFormat="false" ht="15" hidden="false" customHeight="false" outlineLevel="0" collapsed="false">
      <c r="E21" s="15" t="s">
        <v>52</v>
      </c>
      <c r="F21" s="22"/>
      <c r="G21" s="15" t="s">
        <v>50</v>
      </c>
      <c r="H21" s="3" t="s">
        <v>75</v>
      </c>
    </row>
    <row r="22" customFormat="false" ht="15" hidden="false" customHeight="false" outlineLevel="0" collapsed="false">
      <c r="E22" s="15" t="s">
        <v>54</v>
      </c>
      <c r="F22" s="22"/>
      <c r="G22" s="15" t="s">
        <v>50</v>
      </c>
      <c r="H22" s="3" t="s">
        <v>55</v>
      </c>
    </row>
    <row r="24" customFormat="false" ht="15" hidden="false" customHeight="false" outlineLevel="0" collapsed="false">
      <c r="E24" s="12" t="s">
        <v>56</v>
      </c>
    </row>
    <row r="25" customFormat="false" ht="15" hidden="false" customHeight="false" outlineLevel="0" collapsed="false">
      <c r="E25" s="23" t="s">
        <v>76</v>
      </c>
      <c r="F25" s="24"/>
      <c r="G25" s="25" t="s">
        <v>58</v>
      </c>
      <c r="H25" s="26"/>
      <c r="I25" s="23" t="s">
        <v>59</v>
      </c>
    </row>
    <row r="26" customFormat="false" ht="15" hidden="false" customHeight="false" outlineLevel="0" collapsed="false">
      <c r="E26" s="3" t="s">
        <v>60</v>
      </c>
    </row>
    <row r="28" customFormat="false" ht="41.75" hidden="false" customHeight="false" outlineLevel="0" collapsed="false">
      <c r="E28" s="29" t="s">
        <v>77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9" activeCellId="0" sqref="F2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78</v>
      </c>
    </row>
    <row r="3" customFormat="false" ht="15" hidden="false" customHeight="false" outlineLevel="0" collapsed="false">
      <c r="A3" s="12" t="s">
        <v>27</v>
      </c>
    </row>
    <row r="4" customFormat="false" ht="15" hidden="false" customHeight="true" outlineLevel="0" collapsed="false">
      <c r="A4" s="13" t="s">
        <v>79</v>
      </c>
      <c r="B4" s="13"/>
      <c r="C4" s="13"/>
      <c r="D4" s="13"/>
      <c r="E4" s="13"/>
      <c r="F4" s="13"/>
      <c r="G4" s="13"/>
      <c r="H4" s="13"/>
    </row>
    <row r="5" customFormat="false" ht="15" hidden="false" customHeight="false" outlineLevel="0" collapsed="false">
      <c r="A5" s="13"/>
      <c r="B5" s="13"/>
      <c r="C5" s="13"/>
      <c r="D5" s="13"/>
      <c r="E5" s="13"/>
      <c r="F5" s="13"/>
      <c r="G5" s="13"/>
      <c r="H5" s="13"/>
    </row>
    <row r="6" customFormat="false" ht="15" hidden="false" customHeight="false" outlineLevel="0" collapsed="false">
      <c r="A6" s="13"/>
      <c r="B6" s="13"/>
      <c r="C6" s="13"/>
      <c r="D6" s="13"/>
      <c r="E6" s="13"/>
      <c r="F6" s="13"/>
      <c r="G6" s="13"/>
      <c r="H6" s="13"/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E10" s="12" t="s">
        <v>29</v>
      </c>
    </row>
    <row r="11" customFormat="false" ht="15" hidden="false" customHeight="false" outlineLevel="0" collapsed="false">
      <c r="A11" s="14" t="s">
        <v>80</v>
      </c>
      <c r="B11" s="14" t="s">
        <v>31</v>
      </c>
      <c r="E11" s="15" t="s">
        <v>81</v>
      </c>
      <c r="F11" s="18" t="n">
        <v>50</v>
      </c>
      <c r="G11" s="15" t="s">
        <v>82</v>
      </c>
      <c r="H11" s="3" t="s">
        <v>34</v>
      </c>
    </row>
    <row r="12" customFormat="false" ht="15" hidden="false" customHeight="false" outlineLevel="0" collapsed="false">
      <c r="A12" s="17" t="n">
        <v>0</v>
      </c>
      <c r="B12" s="17" t="n">
        <v>0.811</v>
      </c>
      <c r="E12" s="15" t="s">
        <v>83</v>
      </c>
      <c r="F12" s="18" t="n">
        <v>10</v>
      </c>
      <c r="G12" s="15" t="s">
        <v>82</v>
      </c>
      <c r="H12" s="3" t="s">
        <v>34</v>
      </c>
    </row>
    <row r="13" customFormat="false" ht="15" hidden="false" customHeight="false" outlineLevel="0" collapsed="false">
      <c r="A13" s="17" t="n">
        <v>25</v>
      </c>
      <c r="B13" s="17" t="n">
        <v>0.998</v>
      </c>
      <c r="E13" s="15" t="s">
        <v>36</v>
      </c>
      <c r="F13" s="27"/>
      <c r="G13" s="15" t="s">
        <v>37</v>
      </c>
      <c r="H13" s="3" t="s">
        <v>38</v>
      </c>
    </row>
    <row r="14" customFormat="false" ht="15" hidden="false" customHeight="false" outlineLevel="0" collapsed="false">
      <c r="A14" s="17" t="n">
        <v>50</v>
      </c>
      <c r="B14" s="17" t="n">
        <v>1.135</v>
      </c>
      <c r="E14" s="15" t="s">
        <v>39</v>
      </c>
      <c r="F14" s="19"/>
      <c r="G14" s="15"/>
      <c r="H14" s="3" t="s">
        <v>40</v>
      </c>
    </row>
    <row r="15" customFormat="false" ht="15" hidden="false" customHeight="false" outlineLevel="0" collapsed="false">
      <c r="A15" s="17" t="n">
        <v>75</v>
      </c>
      <c r="B15" s="17" t="n">
        <v>1.331</v>
      </c>
      <c r="E15" s="15" t="s">
        <v>41</v>
      </c>
      <c r="F15" s="28"/>
      <c r="G15" s="15"/>
      <c r="H15" s="3" t="s">
        <v>42</v>
      </c>
    </row>
    <row r="16" customFormat="false" ht="15" hidden="false" customHeight="false" outlineLevel="0" collapsed="false">
      <c r="A16" s="17" t="n">
        <v>100</v>
      </c>
      <c r="B16" s="17" t="n">
        <v>1.459</v>
      </c>
      <c r="E16" s="15" t="s">
        <v>65</v>
      </c>
      <c r="F16" s="20"/>
      <c r="G16" s="15"/>
      <c r="H16" s="3" t="s">
        <v>44</v>
      </c>
    </row>
    <row r="17" customFormat="false" ht="15" hidden="false" customHeight="false" outlineLevel="0" collapsed="false">
      <c r="E17" s="15" t="s">
        <v>45</v>
      </c>
      <c r="F17" s="21"/>
      <c r="G17" s="15"/>
      <c r="H17" s="3" t="s">
        <v>46</v>
      </c>
    </row>
    <row r="18" customFormat="false" ht="15" hidden="false" customHeight="false" outlineLevel="0" collapsed="false">
      <c r="E18" s="15" t="s">
        <v>66</v>
      </c>
      <c r="F18" s="19"/>
      <c r="G18" s="15"/>
      <c r="H18" s="3" t="s">
        <v>48</v>
      </c>
    </row>
    <row r="19" customFormat="false" ht="15" hidden="false" customHeight="false" outlineLevel="0" collapsed="false">
      <c r="E19" s="15" t="s">
        <v>67</v>
      </c>
      <c r="F19" s="21"/>
      <c r="G19" s="15" t="s">
        <v>50</v>
      </c>
      <c r="H19" s="3" t="s">
        <v>68</v>
      </c>
    </row>
    <row r="20" customFormat="false" ht="15" hidden="false" customHeight="false" outlineLevel="0" collapsed="false">
      <c r="E20" s="15" t="s">
        <v>69</v>
      </c>
      <c r="F20" s="22"/>
      <c r="G20" s="15" t="s">
        <v>50</v>
      </c>
      <c r="H20" s="3" t="s">
        <v>70</v>
      </c>
    </row>
    <row r="21" customFormat="false" ht="15" hidden="false" customHeight="false" outlineLevel="0" collapsed="false">
      <c r="E21" s="15" t="s">
        <v>71</v>
      </c>
      <c r="F21" s="21"/>
      <c r="G21" s="15"/>
      <c r="H21" s="3" t="s">
        <v>84</v>
      </c>
    </row>
    <row r="22" customFormat="false" ht="15" hidden="false" customHeight="false" outlineLevel="0" collapsed="false">
      <c r="E22" s="15" t="s">
        <v>73</v>
      </c>
      <c r="F22" s="21"/>
      <c r="G22" s="15" t="s">
        <v>50</v>
      </c>
      <c r="H22" s="3" t="s">
        <v>74</v>
      </c>
    </row>
    <row r="23" customFormat="false" ht="15" hidden="false" customHeight="false" outlineLevel="0" collapsed="false">
      <c r="E23" s="15" t="s">
        <v>52</v>
      </c>
      <c r="F23" s="22"/>
      <c r="G23" s="15" t="s">
        <v>50</v>
      </c>
      <c r="H23" s="3" t="s">
        <v>75</v>
      </c>
    </row>
    <row r="24" customFormat="false" ht="15" hidden="false" customHeight="false" outlineLevel="0" collapsed="false">
      <c r="E24" s="15" t="s">
        <v>54</v>
      </c>
      <c r="F24" s="22"/>
      <c r="G24" s="15" t="s">
        <v>50</v>
      </c>
      <c r="H24" s="3" t="s">
        <v>55</v>
      </c>
    </row>
    <row r="26" customFormat="false" ht="15" hidden="false" customHeight="false" outlineLevel="0" collapsed="false">
      <c r="E26" s="12" t="s">
        <v>56</v>
      </c>
    </row>
    <row r="27" customFormat="false" ht="15" hidden="false" customHeight="false" outlineLevel="0" collapsed="false">
      <c r="E27" s="23" t="s">
        <v>76</v>
      </c>
      <c r="F27" s="24"/>
      <c r="G27" s="25" t="s">
        <v>58</v>
      </c>
      <c r="H27" s="26"/>
      <c r="I27" s="23" t="s">
        <v>59</v>
      </c>
    </row>
    <row r="28" customFormat="false" ht="15" hidden="false" customHeight="false" outlineLevel="0" collapsed="false">
      <c r="E28" s="3" t="s">
        <v>60</v>
      </c>
    </row>
    <row r="29" customFormat="false" ht="15" hidden="false" customHeight="false" outlineLevel="0" collapsed="false">
      <c r="E29" s="15" t="s">
        <v>85</v>
      </c>
      <c r="F29" s="30"/>
      <c r="G29" s="25" t="s">
        <v>58</v>
      </c>
      <c r="H29" s="26"/>
      <c r="I29" s="23" t="s">
        <v>86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fals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C18" activeCellId="0" sqref="C1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87</v>
      </c>
    </row>
    <row r="3" customFormat="false" ht="15" hidden="false" customHeight="false" outlineLevel="0" collapsed="false">
      <c r="A3" s="12" t="s">
        <v>27</v>
      </c>
    </row>
    <row r="4" customFormat="false" ht="15" hidden="false" customHeight="true" outlineLevel="0" collapsed="false">
      <c r="A4" s="13" t="s">
        <v>88</v>
      </c>
      <c r="B4" s="13"/>
      <c r="C4" s="13"/>
      <c r="D4" s="13"/>
      <c r="E4" s="13"/>
      <c r="F4" s="13"/>
      <c r="G4" s="13"/>
      <c r="H4" s="13"/>
    </row>
    <row r="5" customFormat="false" ht="15" hidden="false" customHeight="false" outlineLevel="0" collapsed="false">
      <c r="A5" s="13"/>
      <c r="B5" s="13"/>
      <c r="C5" s="13"/>
      <c r="D5" s="13"/>
      <c r="E5" s="13"/>
      <c r="F5" s="13"/>
      <c r="G5" s="13"/>
      <c r="H5" s="13"/>
    </row>
    <row r="6" customFormat="false" ht="15" hidden="false" customHeight="false" outlineLevel="0" collapsed="false">
      <c r="A6" s="13"/>
      <c r="B6" s="13"/>
      <c r="C6" s="13"/>
      <c r="D6" s="13"/>
      <c r="E6" s="13"/>
      <c r="F6" s="13"/>
      <c r="G6" s="13"/>
      <c r="H6" s="13"/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E10" s="12" t="s">
        <v>29</v>
      </c>
    </row>
    <row r="11" customFormat="false" ht="23.85" hidden="false" customHeight="false" outlineLevel="0" collapsed="false">
      <c r="A11" s="14" t="s">
        <v>89</v>
      </c>
      <c r="B11" s="14" t="s">
        <v>64</v>
      </c>
      <c r="C11" s="14" t="s">
        <v>80</v>
      </c>
      <c r="E11" s="15" t="s">
        <v>81</v>
      </c>
      <c r="F11" s="18" t="n">
        <v>50</v>
      </c>
      <c r="G11" s="15" t="s">
        <v>82</v>
      </c>
      <c r="H11" s="3" t="s">
        <v>34</v>
      </c>
    </row>
    <row r="12" customFormat="false" ht="15" hidden="false" customHeight="false" outlineLevel="0" collapsed="false">
      <c r="A12" s="17" t="n">
        <v>0</v>
      </c>
      <c r="B12" s="17" t="n">
        <v>0.201</v>
      </c>
      <c r="C12" s="31"/>
      <c r="E12" s="15" t="s">
        <v>83</v>
      </c>
      <c r="F12" s="18" t="n">
        <v>10</v>
      </c>
      <c r="G12" s="15" t="s">
        <v>82</v>
      </c>
      <c r="H12" s="3" t="s">
        <v>34</v>
      </c>
    </row>
    <row r="13" customFormat="false" ht="15" hidden="false" customHeight="false" outlineLevel="0" collapsed="false">
      <c r="A13" s="17" t="n">
        <v>10</v>
      </c>
      <c r="B13" s="17" t="n">
        <v>0.292</v>
      </c>
      <c r="C13" s="31"/>
      <c r="E13" s="15" t="s">
        <v>90</v>
      </c>
      <c r="F13" s="32" t="n">
        <v>12.2</v>
      </c>
      <c r="G13" s="15" t="s">
        <v>50</v>
      </c>
      <c r="H13" s="3" t="s">
        <v>34</v>
      </c>
    </row>
    <row r="14" customFormat="false" ht="15" hidden="false" customHeight="false" outlineLevel="0" collapsed="false">
      <c r="A14" s="17" t="n">
        <v>20</v>
      </c>
      <c r="B14" s="17" t="n">
        <v>0.378</v>
      </c>
      <c r="C14" s="31"/>
      <c r="E14" s="15" t="s">
        <v>91</v>
      </c>
      <c r="F14" s="33"/>
      <c r="G14" s="15"/>
      <c r="H14" s="3" t="s">
        <v>92</v>
      </c>
    </row>
    <row r="15" customFormat="false" ht="15" hidden="false" customHeight="false" outlineLevel="0" collapsed="false">
      <c r="A15" s="17" t="n">
        <v>30</v>
      </c>
      <c r="B15" s="17" t="n">
        <v>0.467</v>
      </c>
      <c r="C15" s="31"/>
      <c r="E15" s="15" t="s">
        <v>36</v>
      </c>
      <c r="F15" s="27"/>
      <c r="G15" s="15" t="s">
        <v>37</v>
      </c>
      <c r="H15" s="3" t="s">
        <v>93</v>
      </c>
    </row>
    <row r="16" customFormat="false" ht="15" hidden="false" customHeight="false" outlineLevel="0" collapsed="false">
      <c r="A16" s="17" t="n">
        <v>40</v>
      </c>
      <c r="B16" s="17" t="n">
        <v>0.554</v>
      </c>
      <c r="C16" s="31"/>
      <c r="E16" s="15" t="s">
        <v>39</v>
      </c>
      <c r="F16" s="19"/>
      <c r="G16" s="15"/>
      <c r="H16" s="3" t="s">
        <v>40</v>
      </c>
    </row>
    <row r="17" customFormat="false" ht="15" hidden="false" customHeight="false" outlineLevel="0" collapsed="false">
      <c r="E17" s="15" t="s">
        <v>41</v>
      </c>
      <c r="F17" s="27"/>
      <c r="G17" s="15"/>
      <c r="H17" s="3" t="s">
        <v>42</v>
      </c>
    </row>
    <row r="18" customFormat="false" ht="15" hidden="false" customHeight="false" outlineLevel="0" collapsed="false">
      <c r="E18" s="15" t="s">
        <v>65</v>
      </c>
      <c r="F18" s="20"/>
      <c r="G18" s="15"/>
      <c r="H18" s="3" t="s">
        <v>44</v>
      </c>
    </row>
    <row r="19" customFormat="false" ht="15" hidden="false" customHeight="false" outlineLevel="0" collapsed="false">
      <c r="E19" s="15" t="s">
        <v>45</v>
      </c>
      <c r="F19" s="19"/>
      <c r="G19" s="15"/>
      <c r="H19" s="3" t="s">
        <v>46</v>
      </c>
    </row>
    <row r="20" customFormat="false" ht="15" hidden="false" customHeight="false" outlineLevel="0" collapsed="false">
      <c r="E20" s="15" t="s">
        <v>66</v>
      </c>
      <c r="F20" s="19"/>
      <c r="G20" s="15"/>
      <c r="H20" s="3" t="s">
        <v>48</v>
      </c>
    </row>
    <row r="21" customFormat="false" ht="15" hidden="false" customHeight="false" outlineLevel="0" collapsed="false">
      <c r="E21" s="15" t="s">
        <v>67</v>
      </c>
      <c r="F21" s="19"/>
      <c r="G21" s="15" t="s">
        <v>50</v>
      </c>
      <c r="H21" s="3" t="s">
        <v>68</v>
      </c>
    </row>
    <row r="22" customFormat="false" ht="15" hidden="false" customHeight="false" outlineLevel="0" collapsed="false">
      <c r="E22" s="15" t="s">
        <v>69</v>
      </c>
      <c r="F22" s="28"/>
      <c r="G22" s="15" t="s">
        <v>50</v>
      </c>
      <c r="H22" s="3" t="s">
        <v>70</v>
      </c>
    </row>
    <row r="23" customFormat="false" ht="15" hidden="false" customHeight="false" outlineLevel="0" collapsed="false">
      <c r="E23" s="15" t="s">
        <v>71</v>
      </c>
      <c r="F23" s="21"/>
      <c r="G23" s="15"/>
      <c r="H23" s="3" t="s">
        <v>84</v>
      </c>
    </row>
    <row r="24" customFormat="false" ht="15" hidden="false" customHeight="false" outlineLevel="0" collapsed="false">
      <c r="E24" s="15" t="s">
        <v>73</v>
      </c>
      <c r="F24" s="19"/>
      <c r="G24" s="15" t="s">
        <v>50</v>
      </c>
      <c r="H24" s="3" t="s">
        <v>74</v>
      </c>
    </row>
    <row r="25" customFormat="false" ht="15" hidden="false" customHeight="false" outlineLevel="0" collapsed="false">
      <c r="E25" s="15" t="s">
        <v>52</v>
      </c>
      <c r="F25" s="28"/>
      <c r="G25" s="15" t="s">
        <v>50</v>
      </c>
      <c r="H25" s="3" t="s">
        <v>75</v>
      </c>
    </row>
    <row r="26" customFormat="false" ht="15" hidden="false" customHeight="false" outlineLevel="0" collapsed="false">
      <c r="E26" s="15" t="s">
        <v>54</v>
      </c>
      <c r="F26" s="28"/>
      <c r="G26" s="15" t="s">
        <v>50</v>
      </c>
      <c r="H26" s="3" t="s">
        <v>55</v>
      </c>
    </row>
    <row r="28" customFormat="false" ht="15" hidden="false" customHeight="false" outlineLevel="0" collapsed="false">
      <c r="E28" s="12" t="s">
        <v>56</v>
      </c>
    </row>
    <row r="29" customFormat="false" ht="15" hidden="false" customHeight="false" outlineLevel="0" collapsed="false">
      <c r="E29" s="23" t="s">
        <v>76</v>
      </c>
      <c r="F29" s="24"/>
      <c r="G29" s="25" t="s">
        <v>58</v>
      </c>
      <c r="H29" s="26"/>
      <c r="I29" s="23" t="s">
        <v>59</v>
      </c>
    </row>
    <row r="30" customFormat="false" ht="15" hidden="false" customHeight="false" outlineLevel="0" collapsed="false">
      <c r="E30" s="3" t="s">
        <v>60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3" activeCellId="0" sqref="E1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94</v>
      </c>
    </row>
    <row r="3" customFormat="false" ht="15" hidden="false" customHeight="false" outlineLevel="0" collapsed="false">
      <c r="A3" s="12" t="s">
        <v>27</v>
      </c>
    </row>
    <row r="4" customFormat="false" ht="15" hidden="false" customHeight="true" outlineLevel="0" collapsed="false">
      <c r="A4" s="13" t="s">
        <v>95</v>
      </c>
      <c r="B4" s="13"/>
      <c r="C4" s="13"/>
      <c r="D4" s="13"/>
      <c r="E4" s="13"/>
      <c r="F4" s="13"/>
      <c r="G4" s="13"/>
      <c r="H4" s="13"/>
    </row>
    <row r="5" customFormat="false" ht="15" hidden="false" customHeight="false" outlineLevel="0" collapsed="false">
      <c r="A5" s="13"/>
      <c r="B5" s="13"/>
      <c r="C5" s="13"/>
      <c r="D5" s="13"/>
      <c r="E5" s="13"/>
      <c r="F5" s="13"/>
      <c r="G5" s="13"/>
      <c r="H5" s="13"/>
    </row>
    <row r="6" customFormat="false" ht="15" hidden="false" customHeight="false" outlineLevel="0" collapsed="false">
      <c r="A6" s="13"/>
      <c r="B6" s="13"/>
      <c r="C6" s="13"/>
      <c r="D6" s="13"/>
      <c r="E6" s="13"/>
      <c r="F6" s="13"/>
      <c r="G6" s="13"/>
      <c r="H6" s="13"/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E10" s="12"/>
    </row>
    <row r="11" customFormat="false" ht="15" hidden="false" customHeight="false" outlineLevel="0" collapsed="false">
      <c r="A11" s="14" t="s">
        <v>89</v>
      </c>
      <c r="B11" s="14" t="s">
        <v>64</v>
      </c>
      <c r="C11" s="34"/>
      <c r="E11" s="15"/>
      <c r="F11" s="35"/>
      <c r="G11" s="15"/>
      <c r="H11" s="3"/>
    </row>
    <row r="12" customFormat="false" ht="15" hidden="false" customHeight="false" outlineLevel="0" collapsed="false">
      <c r="A12" s="17" t="n">
        <v>0</v>
      </c>
      <c r="B12" s="17" t="n">
        <v>0.101</v>
      </c>
      <c r="C12" s="36"/>
      <c r="E12" s="15"/>
      <c r="F12" s="35"/>
      <c r="G12" s="15"/>
      <c r="H12" s="3"/>
    </row>
    <row r="13" customFormat="false" ht="15" hidden="false" customHeight="false" outlineLevel="0" collapsed="false">
      <c r="A13" s="17" t="n">
        <v>1</v>
      </c>
      <c r="B13" s="17" t="n">
        <v>0.176</v>
      </c>
      <c r="C13" s="36"/>
      <c r="E13" s="15"/>
      <c r="F13" s="37"/>
      <c r="G13" s="15"/>
      <c r="H13" s="3"/>
    </row>
    <row r="14" customFormat="false" ht="15" hidden="false" customHeight="false" outlineLevel="0" collapsed="false">
      <c r="A14" s="17" t="n">
        <v>2</v>
      </c>
      <c r="B14" s="17" t="n">
        <v>0.238</v>
      </c>
      <c r="C14" s="36"/>
      <c r="E14" s="15"/>
      <c r="F14" s="33"/>
      <c r="G14" s="15"/>
      <c r="H14" s="3"/>
    </row>
    <row r="15" customFormat="false" ht="15" hidden="false" customHeight="false" outlineLevel="0" collapsed="false">
      <c r="A15" s="17" t="n">
        <v>3</v>
      </c>
      <c r="B15" s="17" t="n">
        <v>0.31</v>
      </c>
      <c r="C15" s="36"/>
      <c r="E15" s="15"/>
      <c r="F15" s="38"/>
      <c r="G15" s="15"/>
      <c r="H15" s="3"/>
    </row>
    <row r="16" customFormat="false" ht="15" hidden="false" customHeight="false" outlineLevel="0" collapsed="false">
      <c r="E16" s="15"/>
      <c r="F16" s="39"/>
      <c r="G16" s="15"/>
      <c r="H16" s="3"/>
    </row>
    <row r="17" customFormat="false" ht="15" hidden="false" customHeight="false" outlineLevel="0" collapsed="false">
      <c r="E17" s="15"/>
      <c r="F17" s="38"/>
      <c r="G17" s="15"/>
      <c r="H17" s="3"/>
    </row>
    <row r="18" customFormat="false" ht="15" hidden="false" customHeight="false" outlineLevel="0" collapsed="false">
      <c r="E18" s="15"/>
      <c r="F18" s="40"/>
      <c r="G18" s="15"/>
      <c r="H18" s="3"/>
    </row>
    <row r="19" customFormat="false" ht="15" hidden="false" customHeight="false" outlineLevel="0" collapsed="false">
      <c r="E19" s="15"/>
      <c r="F19" s="39"/>
      <c r="G19" s="15"/>
      <c r="H19" s="3"/>
    </row>
    <row r="20" customFormat="false" ht="15" hidden="false" customHeight="false" outlineLevel="0" collapsed="false">
      <c r="E20" s="15"/>
      <c r="F20" s="39"/>
      <c r="G20" s="15"/>
      <c r="H20" s="3"/>
    </row>
    <row r="21" customFormat="false" ht="15" hidden="false" customHeight="false" outlineLevel="0" collapsed="false">
      <c r="E21" s="15"/>
      <c r="F21" s="39"/>
      <c r="G21" s="15"/>
      <c r="H21" s="3"/>
    </row>
    <row r="22" customFormat="false" ht="15" hidden="false" customHeight="false" outlineLevel="0" collapsed="false">
      <c r="E22" s="15"/>
      <c r="F22" s="41"/>
      <c r="G22" s="15"/>
      <c r="H22" s="3"/>
    </row>
    <row r="23" customFormat="false" ht="15" hidden="false" customHeight="false" outlineLevel="0" collapsed="false">
      <c r="E23" s="15"/>
      <c r="F23" s="42"/>
      <c r="G23" s="15"/>
      <c r="H23" s="3"/>
    </row>
    <row r="24" customFormat="false" ht="15" hidden="false" customHeight="false" outlineLevel="0" collapsed="false">
      <c r="E24" s="15"/>
      <c r="F24" s="39"/>
      <c r="G24" s="15"/>
      <c r="H24" s="3"/>
    </row>
    <row r="25" customFormat="false" ht="15" hidden="false" customHeight="false" outlineLevel="0" collapsed="false">
      <c r="E25" s="15"/>
      <c r="F25" s="41"/>
      <c r="G25" s="15"/>
      <c r="H25" s="3"/>
    </row>
    <row r="26" customFormat="false" ht="15" hidden="false" customHeight="false" outlineLevel="0" collapsed="false">
      <c r="E26" s="15"/>
      <c r="F26" s="41"/>
      <c r="G26" s="15"/>
      <c r="H26" s="3"/>
    </row>
    <row r="28" customFormat="false" ht="15" hidden="false" customHeight="false" outlineLevel="0" collapsed="false">
      <c r="E28" s="12"/>
    </row>
    <row r="29" customFormat="false" ht="15" hidden="false" customHeight="false" outlineLevel="0" collapsed="false">
      <c r="E29" s="23"/>
      <c r="F29" s="43"/>
      <c r="G29" s="44"/>
      <c r="H29" s="45"/>
      <c r="I29" s="23"/>
    </row>
    <row r="30" customFormat="false" ht="15" hidden="false" customHeight="false" outlineLevel="0" collapsed="false">
      <c r="E30" s="3"/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6" activeCellId="0" sqref="H2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96</v>
      </c>
    </row>
    <row r="3" customFormat="false" ht="15" hidden="false" customHeight="false" outlineLevel="0" collapsed="false">
      <c r="A3" s="12" t="s">
        <v>27</v>
      </c>
    </row>
    <row r="4" customFormat="false" ht="15" hidden="false" customHeight="true" outlineLevel="0" collapsed="false">
      <c r="A4" s="13" t="s">
        <v>97</v>
      </c>
      <c r="B4" s="13"/>
      <c r="C4" s="13"/>
      <c r="D4" s="13"/>
      <c r="E4" s="13"/>
      <c r="F4" s="13"/>
      <c r="G4" s="13"/>
      <c r="H4" s="13"/>
    </row>
    <row r="5" customFormat="false" ht="15" hidden="false" customHeight="false" outlineLevel="0" collapsed="false">
      <c r="A5" s="13"/>
      <c r="B5" s="13"/>
      <c r="C5" s="13"/>
      <c r="D5" s="13"/>
      <c r="E5" s="13"/>
      <c r="F5" s="13"/>
      <c r="G5" s="13"/>
      <c r="H5" s="13"/>
    </row>
    <row r="6" customFormat="false" ht="15" hidden="false" customHeight="false" outlineLevel="0" collapsed="false">
      <c r="A6" s="13"/>
      <c r="B6" s="13"/>
      <c r="C6" s="13"/>
      <c r="D6" s="13"/>
      <c r="E6" s="13"/>
      <c r="F6" s="13"/>
      <c r="G6" s="13"/>
      <c r="H6" s="13"/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E10" s="12" t="s">
        <v>29</v>
      </c>
    </row>
    <row r="11" customFormat="false" ht="15" hidden="false" customHeight="false" outlineLevel="0" collapsed="false">
      <c r="A11" s="14" t="s">
        <v>98</v>
      </c>
      <c r="B11" s="14" t="s">
        <v>99</v>
      </c>
      <c r="E11" s="15" t="s">
        <v>100</v>
      </c>
      <c r="F11" s="16" t="n">
        <v>0.67</v>
      </c>
      <c r="G11" s="15" t="s">
        <v>101</v>
      </c>
      <c r="H11" s="3" t="s">
        <v>34</v>
      </c>
    </row>
    <row r="12" customFormat="false" ht="15" hidden="false" customHeight="false" outlineLevel="0" collapsed="false">
      <c r="A12" s="17" t="n">
        <v>1</v>
      </c>
      <c r="B12" s="17" t="n">
        <v>0.69</v>
      </c>
      <c r="E12" s="15" t="s">
        <v>102</v>
      </c>
      <c r="F12" s="16" t="n">
        <v>0.01</v>
      </c>
      <c r="G12" s="15" t="s">
        <v>101</v>
      </c>
      <c r="H12" s="3" t="s">
        <v>103</v>
      </c>
    </row>
    <row r="13" customFormat="false" ht="15" hidden="false" customHeight="false" outlineLevel="0" collapsed="false">
      <c r="A13" s="17" t="n">
        <v>2</v>
      </c>
      <c r="B13" s="17" t="n">
        <v>0.68</v>
      </c>
      <c r="E13" s="15" t="s">
        <v>104</v>
      </c>
      <c r="F13" s="20"/>
      <c r="G13" s="15"/>
      <c r="H13" s="3" t="s">
        <v>44</v>
      </c>
    </row>
    <row r="14" customFormat="false" ht="15" hidden="false" customHeight="false" outlineLevel="0" collapsed="false">
      <c r="A14" s="17" t="n">
        <v>3</v>
      </c>
      <c r="B14" s="17" t="n">
        <v>0.7</v>
      </c>
      <c r="E14" s="15" t="s">
        <v>105</v>
      </c>
      <c r="F14" s="19"/>
      <c r="G14" s="15" t="s">
        <v>101</v>
      </c>
      <c r="H14" s="3" t="s">
        <v>48</v>
      </c>
    </row>
    <row r="15" customFormat="false" ht="15" hidden="false" customHeight="false" outlineLevel="0" collapsed="false">
      <c r="A15" s="17" t="n">
        <v>4</v>
      </c>
      <c r="B15" s="17" t="n">
        <v>0.67</v>
      </c>
      <c r="E15" s="15" t="s">
        <v>106</v>
      </c>
      <c r="F15" s="19"/>
      <c r="G15" s="15" t="s">
        <v>101</v>
      </c>
      <c r="H15" s="3" t="s">
        <v>107</v>
      </c>
    </row>
    <row r="16" customFormat="false" ht="15" hidden="false" customHeight="false" outlineLevel="0" collapsed="false">
      <c r="A16" s="17" t="n">
        <v>5</v>
      </c>
      <c r="B16" s="17" t="n">
        <v>0.67</v>
      </c>
      <c r="E16" s="15" t="s">
        <v>108</v>
      </c>
      <c r="F16" s="28"/>
      <c r="G16" s="15" t="s">
        <v>101</v>
      </c>
      <c r="H16" s="3" t="s">
        <v>109</v>
      </c>
    </row>
    <row r="17" customFormat="false" ht="15" hidden="false" customHeight="false" outlineLevel="0" collapsed="false">
      <c r="A17" s="17" t="n">
        <v>6</v>
      </c>
      <c r="B17" s="17" t="n">
        <v>0.69</v>
      </c>
      <c r="E17" s="15" t="s">
        <v>110</v>
      </c>
      <c r="F17" s="19"/>
      <c r="G17" s="15"/>
      <c r="H17" s="3" t="s">
        <v>111</v>
      </c>
    </row>
    <row r="18" customFormat="false" ht="15" hidden="false" customHeight="false" outlineLevel="0" collapsed="false">
      <c r="A18" s="17" t="n">
        <v>7</v>
      </c>
      <c r="B18" s="17" t="n">
        <v>0.66</v>
      </c>
      <c r="E18" s="15" t="s">
        <v>112</v>
      </c>
      <c r="F18" s="19"/>
      <c r="G18" s="15"/>
      <c r="H18" s="3" t="s">
        <v>113</v>
      </c>
    </row>
    <row r="19" customFormat="false" ht="15" hidden="false" customHeight="false" outlineLevel="0" collapsed="false">
      <c r="A19" s="17" t="n">
        <v>8</v>
      </c>
      <c r="B19" s="17" t="n">
        <v>0.68</v>
      </c>
    </row>
    <row r="20" customFormat="false" ht="15" hidden="false" customHeight="false" outlineLevel="0" collapsed="false">
      <c r="A20" s="17" t="n">
        <v>9</v>
      </c>
      <c r="B20" s="17" t="n">
        <v>0.67</v>
      </c>
      <c r="E20" s="12" t="s">
        <v>114</v>
      </c>
    </row>
    <row r="21" customFormat="false" ht="15" hidden="false" customHeight="false" outlineLevel="0" collapsed="false">
      <c r="A21" s="17" t="n">
        <v>10</v>
      </c>
      <c r="B21" s="17" t="n">
        <v>0.68</v>
      </c>
      <c r="E21" s="15" t="s">
        <v>115</v>
      </c>
      <c r="F21" s="19"/>
    </row>
    <row r="22" customFormat="false" ht="15" hidden="false" customHeight="false" outlineLevel="0" collapsed="false">
      <c r="A22" s="17" t="n">
        <v>11</v>
      </c>
      <c r="B22" s="17" t="n">
        <v>0.68</v>
      </c>
      <c r="E22" s="15" t="s">
        <v>116</v>
      </c>
      <c r="F22" s="19"/>
    </row>
    <row r="23" customFormat="false" ht="15" hidden="false" customHeight="false" outlineLevel="0" collapsed="false">
      <c r="A23" s="17" t="n">
        <v>12</v>
      </c>
      <c r="B23" s="17" t="n">
        <v>0.67</v>
      </c>
      <c r="E23" s="23" t="s">
        <v>117</v>
      </c>
      <c r="F23" s="46" t="str">
        <f aca="false">IF(F21&lt;=F22,"|R − 1| ≤ k·u(R): výtěžnost se významně neliší od 1, systematická chyba se neprokázala","|R − 1| &gt; k·u(R): metoda je zatížena systematickou chybou")</f>
        <v>|R − 1| ≤ k·u(R): výtěžnost se významně neliší od 1, systematická chyba se neprokázala</v>
      </c>
    </row>
    <row r="24" customFormat="false" ht="15" hidden="false" customHeight="false" outlineLevel="0" collapsed="false">
      <c r="A24" s="17" t="n">
        <v>13</v>
      </c>
      <c r="B24" s="17" t="n">
        <v>0.69</v>
      </c>
    </row>
    <row r="25" customFormat="false" ht="15" hidden="false" customHeight="false" outlineLevel="0" collapsed="false">
      <c r="E25" s="12" t="s">
        <v>56</v>
      </c>
    </row>
    <row r="26" customFormat="false" ht="15" hidden="false" customHeight="false" outlineLevel="0" collapsed="false">
      <c r="E26" s="23" t="s">
        <v>118</v>
      </c>
      <c r="F26" s="24"/>
      <c r="G26" s="25" t="s">
        <v>58</v>
      </c>
      <c r="H26" s="26"/>
      <c r="I26" s="23" t="s">
        <v>119</v>
      </c>
    </row>
    <row r="27" customFormat="false" ht="15" hidden="false" customHeight="false" outlineLevel="0" collapsed="false">
      <c r="E27" s="3" t="s">
        <v>60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6" activeCellId="0" sqref="H2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3" min="2" style="1" width="13"/>
    <col collapsed="false" customWidth="true" hidden="false" outlineLevel="0" max="4" min="4" style="1" width="3"/>
    <col collapsed="false" customWidth="true" hidden="false" outlineLevel="0" max="5" min="5" style="1" width="34"/>
    <col collapsed="false" customWidth="true" hidden="false" outlineLevel="0" max="6" min="6" style="1" width="14"/>
    <col collapsed="false" customWidth="true" hidden="false" outlineLevel="0" max="7" min="7" style="1" width="10"/>
    <col collapsed="false" customWidth="true" hidden="false" outlineLevel="0" max="8" min="8" style="1" width="40"/>
    <col collapsed="false" customWidth="true" hidden="false" outlineLevel="0" max="10" min="9" style="1" width="10"/>
  </cols>
  <sheetData>
    <row r="1" customFormat="false" ht="17.35" hidden="false" customHeight="false" outlineLevel="0" collapsed="false">
      <c r="A1" s="2" t="s">
        <v>120</v>
      </c>
    </row>
    <row r="3" customFormat="false" ht="15" hidden="false" customHeight="false" outlineLevel="0" collapsed="false">
      <c r="A3" s="12" t="s">
        <v>27</v>
      </c>
    </row>
    <row r="4" customFormat="false" ht="15" hidden="false" customHeight="true" outlineLevel="0" collapsed="false">
      <c r="A4" s="13" t="s">
        <v>121</v>
      </c>
      <c r="B4" s="13"/>
      <c r="C4" s="13"/>
      <c r="D4" s="13"/>
      <c r="E4" s="13"/>
      <c r="F4" s="13"/>
      <c r="G4" s="13"/>
      <c r="H4" s="13"/>
    </row>
    <row r="5" customFormat="false" ht="15" hidden="false" customHeight="false" outlineLevel="0" collapsed="false">
      <c r="A5" s="13"/>
      <c r="B5" s="13"/>
      <c r="C5" s="13"/>
      <c r="D5" s="13"/>
      <c r="E5" s="13"/>
      <c r="F5" s="13"/>
      <c r="G5" s="13"/>
      <c r="H5" s="13"/>
    </row>
    <row r="6" customFormat="false" ht="15" hidden="false" customHeight="false" outlineLevel="0" collapsed="false">
      <c r="A6" s="13"/>
      <c r="B6" s="13"/>
      <c r="C6" s="13"/>
      <c r="D6" s="13"/>
      <c r="E6" s="13"/>
      <c r="F6" s="13"/>
      <c r="G6" s="13"/>
      <c r="H6" s="13"/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E10" s="12" t="s">
        <v>29</v>
      </c>
    </row>
    <row r="11" customFormat="false" ht="15" hidden="false" customHeight="false" outlineLevel="0" collapsed="false">
      <c r="A11" s="14" t="s">
        <v>98</v>
      </c>
      <c r="B11" s="14" t="s">
        <v>122</v>
      </c>
      <c r="E11" s="15" t="s">
        <v>100</v>
      </c>
      <c r="F11" s="32" t="n">
        <v>47.9</v>
      </c>
      <c r="G11" s="15" t="s">
        <v>123</v>
      </c>
      <c r="H11" s="3" t="s">
        <v>34</v>
      </c>
    </row>
    <row r="12" customFormat="false" ht="15" hidden="false" customHeight="false" outlineLevel="0" collapsed="false">
      <c r="A12" s="17" t="n">
        <v>1</v>
      </c>
      <c r="B12" s="17" t="n">
        <v>46.1</v>
      </c>
      <c r="E12" s="15" t="s">
        <v>102</v>
      </c>
      <c r="F12" s="32" t="n">
        <v>1.3</v>
      </c>
      <c r="G12" s="15" t="s">
        <v>123</v>
      </c>
      <c r="H12" s="3" t="s">
        <v>103</v>
      </c>
    </row>
    <row r="13" customFormat="false" ht="15" hidden="false" customHeight="false" outlineLevel="0" collapsed="false">
      <c r="A13" s="17" t="n">
        <v>2</v>
      </c>
      <c r="B13" s="17" t="n">
        <v>46.2</v>
      </c>
      <c r="E13" s="15" t="s">
        <v>104</v>
      </c>
      <c r="F13" s="20"/>
      <c r="G13" s="15"/>
      <c r="H13" s="3" t="s">
        <v>44</v>
      </c>
    </row>
    <row r="14" customFormat="false" ht="15" hidden="false" customHeight="false" outlineLevel="0" collapsed="false">
      <c r="A14" s="17" t="n">
        <v>3</v>
      </c>
      <c r="B14" s="17" t="n">
        <v>46</v>
      </c>
      <c r="E14" s="15" t="s">
        <v>105</v>
      </c>
      <c r="F14" s="19"/>
      <c r="G14" s="15" t="s">
        <v>123</v>
      </c>
      <c r="H14" s="3" t="s">
        <v>48</v>
      </c>
    </row>
    <row r="15" customFormat="false" ht="15" hidden="false" customHeight="false" outlineLevel="0" collapsed="false">
      <c r="A15" s="17" t="n">
        <v>4</v>
      </c>
      <c r="B15" s="17" t="n">
        <v>45.9</v>
      </c>
      <c r="E15" s="15" t="s">
        <v>106</v>
      </c>
      <c r="F15" s="19"/>
      <c r="G15" s="15" t="s">
        <v>123</v>
      </c>
      <c r="H15" s="3" t="s">
        <v>107</v>
      </c>
    </row>
    <row r="16" customFormat="false" ht="15" hidden="false" customHeight="false" outlineLevel="0" collapsed="false">
      <c r="A16" s="17" t="n">
        <v>5</v>
      </c>
      <c r="B16" s="17" t="n">
        <v>45.9</v>
      </c>
      <c r="E16" s="15" t="s">
        <v>108</v>
      </c>
      <c r="F16" s="28"/>
      <c r="G16" s="15" t="s">
        <v>123</v>
      </c>
      <c r="H16" s="3" t="s">
        <v>109</v>
      </c>
    </row>
    <row r="17" customFormat="false" ht="15" hidden="false" customHeight="false" outlineLevel="0" collapsed="false">
      <c r="A17" s="17" t="n">
        <v>6</v>
      </c>
      <c r="B17" s="17" t="n">
        <v>46</v>
      </c>
      <c r="E17" s="15" t="s">
        <v>110</v>
      </c>
      <c r="F17" s="19"/>
      <c r="G17" s="15"/>
      <c r="H17" s="3" t="s">
        <v>111</v>
      </c>
    </row>
    <row r="18" customFormat="false" ht="15" hidden="false" customHeight="false" outlineLevel="0" collapsed="false">
      <c r="A18" s="17" t="n">
        <v>7</v>
      </c>
      <c r="B18" s="17" t="n">
        <v>45.8</v>
      </c>
      <c r="E18" s="15" t="s">
        <v>112</v>
      </c>
      <c r="F18" s="19"/>
      <c r="G18" s="15"/>
      <c r="H18" s="3" t="s">
        <v>113</v>
      </c>
    </row>
    <row r="20" customFormat="false" ht="15" hidden="false" customHeight="false" outlineLevel="0" collapsed="false">
      <c r="E20" s="12" t="s">
        <v>114</v>
      </c>
    </row>
    <row r="21" customFormat="false" ht="15" hidden="false" customHeight="false" outlineLevel="0" collapsed="false">
      <c r="E21" s="15" t="s">
        <v>115</v>
      </c>
      <c r="F21" s="19"/>
    </row>
    <row r="22" customFormat="false" ht="15" hidden="false" customHeight="false" outlineLevel="0" collapsed="false">
      <c r="E22" s="15" t="s">
        <v>116</v>
      </c>
      <c r="F22" s="19"/>
    </row>
    <row r="23" customFormat="false" ht="15" hidden="false" customHeight="false" outlineLevel="0" collapsed="false">
      <c r="E23" s="23" t="s">
        <v>117</v>
      </c>
      <c r="F23" s="46" t="str">
        <f aca="false">IF(F21&lt;=F22,"|R − 1| ≤ k·u(R): výtěžnost se významně neliší od 1, systematická chyba se neprokázala","|R − 1| &gt; k·u(R): metoda je zatížena systematickou chybou")</f>
        <v>|R − 1| ≤ k·u(R): výtěžnost se významně neliší od 1, systematická chyba se neprokázala</v>
      </c>
    </row>
    <row r="25" customFormat="false" ht="15" hidden="false" customHeight="false" outlineLevel="0" collapsed="false">
      <c r="E25" s="12" t="s">
        <v>56</v>
      </c>
    </row>
    <row r="26" customFormat="false" ht="15" hidden="false" customHeight="false" outlineLevel="0" collapsed="false">
      <c r="E26" s="23" t="s">
        <v>118</v>
      </c>
      <c r="F26" s="24"/>
      <c r="G26" s="25" t="s">
        <v>58</v>
      </c>
      <c r="H26" s="26"/>
      <c r="I26" s="23" t="s">
        <v>119</v>
      </c>
    </row>
    <row r="27" customFormat="false" ht="15" hidden="false" customHeight="false" outlineLevel="0" collapsed="false">
      <c r="E27" s="3" t="s">
        <v>60</v>
      </c>
    </row>
  </sheetData>
  <mergeCells count="1">
    <mergeCell ref="A4:H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2026-10-19T20:04:59Z</dcterms:created>
  <dc:creator>openpyxl</dc:creator>
  <dc:description/>
  <dc:language>en-US</dc:language>
  <cp:lastModifiedBy/>
  <dcterms:modified xsi:type="dcterms:W3CDTF">2026-10-20T09:23:06Z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